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cassnew\servei d'estudis\94-Assegurats\01-Assegurats i salari mitjà\02-Resum WEB\02- Per penjar WEB últim dilluns mes\"/>
    </mc:Choice>
  </mc:AlternateContent>
  <xr:revisionPtr revIDLastSave="0" documentId="13_ncr:1_{25F03EE2-C97E-4E41-9903-4FB4A99E1A9A}" xr6:coauthVersionLast="46" xr6:coauthVersionMax="46" xr10:uidLastSave="{00000000-0000-0000-0000-000000000000}"/>
  <bookViews>
    <workbookView xWindow="-120" yWindow="-120" windowWidth="20700" windowHeight="9495" xr2:uid="{00000000-000D-0000-FFFF-FFFF00000000}"/>
  </bookViews>
  <sheets>
    <sheet name="202101" sheetId="3" r:id="rId1"/>
  </sheets>
  <calcPr calcId="191029"/>
</workbook>
</file>

<file path=xl/calcChain.xml><?xml version="1.0" encoding="utf-8"?>
<calcChain xmlns="http://schemas.openxmlformats.org/spreadsheetml/2006/main">
  <c r="D22" i="3" l="1"/>
  <c r="E22" i="3" s="1"/>
</calcChain>
</file>

<file path=xl/sharedStrings.xml><?xml version="1.0" encoding="utf-8"?>
<sst xmlns="http://schemas.openxmlformats.org/spreadsheetml/2006/main" count="29" uniqueCount="29">
  <si>
    <t>A  - AGRICULTURA RAMADERIA CAÇA I SILVICULTURA.</t>
  </si>
  <si>
    <t>C  - INDÚSTRIES EXTRACTIVES.</t>
  </si>
  <si>
    <t>D  - INDÚSTRIES MANUFACTURERES.</t>
  </si>
  <si>
    <t>E  - PRODUCCIÓ I DISTRIBUCIÓ D'ENERGIA ELÈCTRICA.</t>
  </si>
  <si>
    <t>F  - CONSTRUCCIÓ.</t>
  </si>
  <si>
    <t>G  - COMERÇ I REPARACIÓ DE VEHICLES DE MOTOR.</t>
  </si>
  <si>
    <t>H  - HOTELERIA.</t>
  </si>
  <si>
    <t>I  - TRANSPORT.EMMAGATZEMATGE I COMUNICACIONS.</t>
  </si>
  <si>
    <t>J  - SISTEMA FINANCER.</t>
  </si>
  <si>
    <t>K  - ACTIVITATS IMMOBILIÀRIES I DE LLOGUER.</t>
  </si>
  <si>
    <t>L  - ADMINISTRACIÓ PÚBLICA DEFENSA I SEGURETAT SOCIAL.</t>
  </si>
  <si>
    <t>M  - EDUCACIÓ.</t>
  </si>
  <si>
    <t>N  - ACTIVITATS SANITÀRIES I VETERINÀRIES.</t>
  </si>
  <si>
    <t>O  - ALTRES ACTIVITATS SOCIALS I DE SERVEIS PRESTATS.</t>
  </si>
  <si>
    <t>P  - LLARS QUE OCUPEN PERSONAL DOMÈSTIC.</t>
  </si>
  <si>
    <t>Q  - ORGANISMES EXTRATERRITORIALS.</t>
  </si>
  <si>
    <t>W  - RÈGIMS ESPECIALS</t>
  </si>
  <si>
    <t>Y  - TREBALL DOMÈSTIC A LA COMUNITAT.</t>
  </si>
  <si>
    <t>SECTOR ACTIVITAT</t>
  </si>
  <si>
    <t>Assalariats i salari mitjà per sector d'activitat</t>
  </si>
  <si>
    <r>
      <t xml:space="preserve">Nombre assalariats </t>
    </r>
    <r>
      <rPr>
        <vertAlign val="superscript"/>
        <sz val="7"/>
        <color indexed="8"/>
        <rFont val="Tahoma"/>
        <family val="2"/>
      </rPr>
      <t>(1)</t>
    </r>
  </si>
  <si>
    <t>Nombre assalariats amb salari &gt;0</t>
  </si>
  <si>
    <t>Massa salarial</t>
  </si>
  <si>
    <t>Salari mitjà mensual</t>
  </si>
  <si>
    <t>Gener 2021</t>
  </si>
  <si>
    <t>Dades a 29/03/2021</t>
  </si>
  <si>
    <r>
      <t>(1)</t>
    </r>
    <r>
      <rPr>
        <sz val="8"/>
        <rFont val="Tahoma"/>
        <family val="2"/>
      </rPr>
      <t xml:space="preserve"> Inclou tota persona treballadora per compte d'altri (per tant, també s'hi inclouen les persones que estan en incapacitat temporal i no han rebut un salari de treball)</t>
    </r>
  </si>
  <si>
    <r>
      <t>(2)</t>
    </r>
    <r>
      <rPr>
        <sz val="10"/>
        <rFont val="Arial"/>
        <family val="2"/>
      </rPr>
      <t xml:space="preserve"> </t>
    </r>
    <r>
      <rPr>
        <sz val="8"/>
        <rFont val="Tahoma"/>
        <family val="2"/>
      </rPr>
      <t xml:space="preserve">A partir del març de 2012, s'hi inclouen els assalariats contractats sota el </t>
    </r>
    <r>
      <rPr>
        <i/>
        <sz val="8"/>
        <color indexed="8"/>
        <rFont val="Tahoma"/>
        <family val="2"/>
      </rPr>
      <t xml:space="preserve">Programa de treball temporal que contribueixi a donar un servei en benefici de la col·lectivitat </t>
    </r>
    <r>
      <rPr>
        <sz val="8"/>
        <color indexed="8"/>
        <rFont val="Tahoma"/>
        <family val="2"/>
      </rPr>
      <t>(BOPA núm. 10, any 24, del 29 de febrer de 2012; núm. 15, any 25, del 27 de març de 2013; núm.21, any 26, del 19 de març de 2014; núm. 12, any 27, del 11 de febrer de 2015; núm.39, any 28, del 6 de juliol de 2016; i BOPA núm. 33, any 28, del 17 de maig de 2017</t>
    </r>
    <r>
      <rPr>
        <sz val="8"/>
        <rFont val="Tahoma"/>
        <family val="2"/>
      </rPr>
      <t>)</t>
    </r>
    <r>
      <rPr>
        <sz val="8"/>
        <color indexed="8"/>
        <rFont val="Tahoma"/>
        <family val="2"/>
      </rPr>
      <t>.</t>
    </r>
  </si>
  <si>
    <r>
      <t xml:space="preserve">(3) </t>
    </r>
    <r>
      <rPr>
        <sz val="8"/>
        <rFont val="Tahoma"/>
        <family val="2"/>
      </rPr>
      <t xml:space="preserve">Aquests sectors inclouen els assalariats contractats sota el </t>
    </r>
    <r>
      <rPr>
        <i/>
        <sz val="8"/>
        <rFont val="Tahoma"/>
        <family val="2"/>
      </rPr>
      <t xml:space="preserve">Programa per fomentar el treball temporal en </t>
    </r>
    <r>
      <rPr>
        <i/>
        <sz val="8"/>
        <color indexed="8"/>
        <rFont val="Tahoma"/>
        <family val="2"/>
      </rPr>
      <t>benefici de la col·lectivitat</t>
    </r>
    <r>
      <rPr>
        <sz val="8"/>
        <color indexed="8"/>
        <rFont val="Tahoma"/>
        <family val="2"/>
      </rPr>
      <t xml:space="preserve"> (BOPA núm. 28, any 24, del 20 de juny 2012; núm. 18, any 25, del 17 d’abril de 2013; núm. 26, any 26, del 23 d’abril de 2014; núm. 12, any 27, del 11 de febrer de 2015; núm.39, any 28, del 6 de juliol de 2016; i BOPA núm. 33, any 28, del 17 de maig de 2017).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</si>
</sst>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C0A]"/>
    <numFmt numFmtId="165" formatCode="dd\/mm\/yyyy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ahoma"/>
      <family val="2"/>
    </font>
    <font>
      <sz val="12"/>
      <name val="Tahoma"/>
      <family val="2"/>
    </font>
    <font>
      <u/>
      <sz val="8"/>
      <color indexed="8"/>
      <name val="Tahoma"/>
      <family val="2"/>
    </font>
    <font>
      <b/>
      <sz val="7"/>
      <color indexed="8"/>
      <name val="Tahoma"/>
      <family val="2"/>
    </font>
    <font>
      <vertAlign val="superscript"/>
      <sz val="7"/>
      <color indexed="8"/>
      <name val="Tahoma"/>
      <family val="2"/>
    </font>
    <font>
      <sz val="7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i/>
      <sz val="8"/>
      <color indexed="8"/>
      <name val="Tahoma"/>
      <family val="2"/>
    </font>
    <font>
      <vertAlign val="superscript"/>
      <sz val="10"/>
      <name val="Arial"/>
      <family val="2"/>
    </font>
    <font>
      <i/>
      <sz val="8"/>
      <name val="Tahoma"/>
      <family val="2"/>
    </font>
    <font>
      <b/>
      <sz val="8"/>
      <name val="Tahoma"/>
      <family val="2"/>
    </font>
    <font>
      <b/>
      <u/>
      <sz val="1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 applyFont="1" applyAlignment="1">
      <alignment vertical="top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11" xfId="0" applyNumberFormat="1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 wrapText="1"/>
    </xf>
    <xf numFmtId="49" fontId="24" fillId="33" borderId="13" xfId="0" applyNumberFormat="1" applyFont="1" applyFill="1" applyBorder="1" applyAlignment="1">
      <alignment vertical="center" wrapText="1"/>
    </xf>
    <xf numFmtId="49" fontId="24" fillId="33" borderId="14" xfId="0" applyNumberFormat="1" applyFont="1" applyFill="1" applyBorder="1" applyAlignment="1">
      <alignment vertical="center" wrapText="1"/>
    </xf>
    <xf numFmtId="49" fontId="24" fillId="33" borderId="15" xfId="0" applyNumberFormat="1" applyFont="1" applyFill="1" applyBorder="1" applyAlignment="1">
      <alignment vertical="center" wrapText="1"/>
    </xf>
    <xf numFmtId="49" fontId="25" fillId="34" borderId="16" xfId="0" applyNumberFormat="1" applyFont="1" applyFill="1" applyBorder="1" applyAlignment="1">
      <alignment vertical="center" wrapText="1"/>
    </xf>
    <xf numFmtId="165" fontId="26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3" fontId="26" fillId="0" borderId="17" xfId="0" applyNumberFormat="1" applyFont="1" applyBorder="1" applyAlignment="1">
      <alignment horizontal="right" vertical="center"/>
    </xf>
    <xf numFmtId="3" fontId="26" fillId="0" borderId="18" xfId="0" applyNumberFormat="1" applyFont="1" applyBorder="1" applyAlignment="1">
      <alignment horizontal="right" vertical="center"/>
    </xf>
    <xf numFmtId="164" fontId="26" fillId="0" borderId="18" xfId="0" applyNumberFormat="1" applyFont="1" applyBorder="1" applyAlignment="1">
      <alignment horizontal="right" vertical="center"/>
    </xf>
    <xf numFmtId="164" fontId="26" fillId="0" borderId="19" xfId="0" applyNumberFormat="1" applyFont="1" applyBorder="1" applyAlignment="1">
      <alignment horizontal="right" vertical="center"/>
    </xf>
    <xf numFmtId="3" fontId="26" fillId="0" borderId="20" xfId="0" applyNumberFormat="1" applyFont="1" applyBorder="1" applyAlignment="1">
      <alignment horizontal="right" vertical="center"/>
    </xf>
    <xf numFmtId="3" fontId="26" fillId="0" borderId="21" xfId="0" applyNumberFormat="1" applyFont="1" applyBorder="1" applyAlignment="1">
      <alignment horizontal="right" vertical="center"/>
    </xf>
    <xf numFmtId="164" fontId="26" fillId="0" borderId="21" xfId="0" applyNumberFormat="1" applyFont="1" applyBorder="1" applyAlignment="1">
      <alignment horizontal="right" vertical="center"/>
    </xf>
    <xf numFmtId="164" fontId="26" fillId="0" borderId="22" xfId="0" applyNumberFormat="1" applyFont="1" applyBorder="1" applyAlignment="1">
      <alignment horizontal="right" vertical="center"/>
    </xf>
    <xf numFmtId="3" fontId="26" fillId="0" borderId="23" xfId="0" applyNumberFormat="1" applyFont="1" applyBorder="1" applyAlignment="1">
      <alignment horizontal="right" vertical="center"/>
    </xf>
    <xf numFmtId="3" fontId="26" fillId="0" borderId="24" xfId="0" applyNumberFormat="1" applyFont="1" applyBorder="1" applyAlignment="1">
      <alignment horizontal="right" vertical="center"/>
    </xf>
    <xf numFmtId="164" fontId="26" fillId="0" borderId="24" xfId="0" applyNumberFormat="1" applyFont="1" applyBorder="1" applyAlignment="1">
      <alignment horizontal="right" vertical="center"/>
    </xf>
    <xf numFmtId="164" fontId="26" fillId="0" borderId="25" xfId="0" applyNumberFormat="1" applyFont="1" applyBorder="1" applyAlignment="1">
      <alignment horizontal="right" vertical="center"/>
    </xf>
    <xf numFmtId="3" fontId="26" fillId="0" borderId="26" xfId="0" applyNumberFormat="1" applyFont="1" applyBorder="1" applyAlignment="1">
      <alignment horizontal="right" vertical="center"/>
    </xf>
    <xf numFmtId="3" fontId="26" fillId="0" borderId="27" xfId="0" applyNumberFormat="1" applyFont="1" applyBorder="1" applyAlignment="1">
      <alignment horizontal="right" vertical="center"/>
    </xf>
    <xf numFmtId="164" fontId="26" fillId="0" borderId="27" xfId="0" applyNumberFormat="1" applyFont="1" applyBorder="1" applyAlignment="1">
      <alignment horizontal="right" vertical="center"/>
    </xf>
    <xf numFmtId="164" fontId="26" fillId="0" borderId="28" xfId="0" applyNumberFormat="1" applyFont="1" applyBorder="1" applyAlignment="1">
      <alignment horizontal="right" vertical="center"/>
    </xf>
    <xf numFmtId="3" fontId="25" fillId="34" borderId="16" xfId="0" applyNumberFormat="1" applyFont="1" applyFill="1" applyBorder="1" applyAlignment="1">
      <alignment horizontal="right" vertical="center"/>
    </xf>
    <xf numFmtId="164" fontId="25" fillId="34" borderId="16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891540</xdr:colOff>
      <xdr:row>2</xdr:row>
      <xdr:rowOff>129540</xdr:rowOff>
    </xdr:to>
    <xdr:pic>
      <xdr:nvPicPr>
        <xdr:cNvPr id="5" name="Picture 4" descr="logo">
          <a:extLst>
            <a:ext uri="{FF2B5EF4-FFF2-40B4-BE49-F238E27FC236}">
              <a16:creationId xmlns:a16="http://schemas.microsoft.com/office/drawing/2014/main" id="{C704070F-961C-4678-881F-BCF632DCD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5407-FEE7-4B0C-BF75-BDA5852EC01A}">
  <dimension ref="A1:H34"/>
  <sheetViews>
    <sheetView tabSelected="1" workbookViewId="0"/>
  </sheetViews>
  <sheetFormatPr baseColWidth="10" defaultColWidth="9.140625" defaultRowHeight="12.75" x14ac:dyDescent="0.2"/>
  <cols>
    <col min="1" max="1" width="46.7109375" style="37" customWidth="1"/>
    <col min="2" max="2" width="11" style="37" customWidth="1"/>
    <col min="3" max="3" width="11.28515625" style="37" customWidth="1"/>
    <col min="4" max="4" width="16" style="37" customWidth="1"/>
    <col min="5" max="5" width="11.5703125" style="37" customWidth="1"/>
    <col min="6" max="16384" width="9.140625" style="37"/>
  </cols>
  <sheetData>
    <row r="1" spans="1:5" x14ac:dyDescent="0.2">
      <c r="A1" s="1"/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1"/>
      <c r="B3" s="1"/>
      <c r="C3" s="1"/>
      <c r="D3" s="1"/>
      <c r="E3" s="1"/>
    </row>
    <row r="4" spans="1:5" ht="18" x14ac:dyDescent="0.2">
      <c r="A4" s="2" t="s">
        <v>19</v>
      </c>
      <c r="B4" s="2"/>
      <c r="C4" s="2"/>
      <c r="D4" s="2"/>
      <c r="E4" s="2"/>
    </row>
    <row r="5" spans="1:5" ht="15" x14ac:dyDescent="0.2">
      <c r="A5" s="3" t="s">
        <v>24</v>
      </c>
      <c r="B5" s="3"/>
      <c r="C5" s="3"/>
      <c r="D5" s="3"/>
      <c r="E5" s="3"/>
    </row>
    <row r="6" spans="1:5" x14ac:dyDescent="0.2">
      <c r="A6" s="1"/>
      <c r="B6" s="1"/>
      <c r="C6" s="1"/>
      <c r="D6" s="1"/>
      <c r="E6" s="1"/>
    </row>
    <row r="7" spans="1:5" ht="27.2" customHeight="1" x14ac:dyDescent="0.2">
      <c r="A7" s="4"/>
      <c r="B7" s="5" t="s">
        <v>20</v>
      </c>
      <c r="C7" s="6" t="s">
        <v>21</v>
      </c>
      <c r="D7" s="6" t="s">
        <v>22</v>
      </c>
      <c r="E7" s="7" t="s">
        <v>23</v>
      </c>
    </row>
    <row r="8" spans="1:5" x14ac:dyDescent="0.2">
      <c r="A8" s="8" t="s">
        <v>0</v>
      </c>
      <c r="B8" s="17">
        <v>138</v>
      </c>
      <c r="C8" s="18">
        <v>123</v>
      </c>
      <c r="D8" s="19">
        <v>196578.06</v>
      </c>
      <c r="E8" s="20">
        <v>1598.1956097561001</v>
      </c>
    </row>
    <row r="9" spans="1:5" x14ac:dyDescent="0.2">
      <c r="A9" s="9" t="s">
        <v>1</v>
      </c>
      <c r="B9" s="21">
        <v>1</v>
      </c>
      <c r="C9" s="22">
        <v>1</v>
      </c>
      <c r="D9" s="23">
        <v>1844.77</v>
      </c>
      <c r="E9" s="24">
        <v>1844.77</v>
      </c>
    </row>
    <row r="10" spans="1:5" x14ac:dyDescent="0.2">
      <c r="A10" s="9" t="s">
        <v>2</v>
      </c>
      <c r="B10" s="21">
        <v>1655</v>
      </c>
      <c r="C10" s="22">
        <v>1558</v>
      </c>
      <c r="D10" s="23">
        <v>3116887.34</v>
      </c>
      <c r="E10" s="24">
        <v>2000.56953786906</v>
      </c>
    </row>
    <row r="11" spans="1:5" x14ac:dyDescent="0.2">
      <c r="A11" s="9" t="s">
        <v>3</v>
      </c>
      <c r="B11" s="21">
        <v>168</v>
      </c>
      <c r="C11" s="22">
        <v>168</v>
      </c>
      <c r="D11" s="23">
        <v>494264.89</v>
      </c>
      <c r="E11" s="24">
        <v>2942.0529166666702</v>
      </c>
    </row>
    <row r="12" spans="1:5" x14ac:dyDescent="0.2">
      <c r="A12" s="9" t="s">
        <v>4</v>
      </c>
      <c r="B12" s="21">
        <v>3807</v>
      </c>
      <c r="C12" s="22">
        <v>3495</v>
      </c>
      <c r="D12" s="23">
        <v>6785954.8099999996</v>
      </c>
      <c r="E12" s="24">
        <v>1941.6179713877</v>
      </c>
    </row>
    <row r="13" spans="1:5" x14ac:dyDescent="0.2">
      <c r="A13" s="9" t="s">
        <v>5</v>
      </c>
      <c r="B13" s="21">
        <v>8866</v>
      </c>
      <c r="C13" s="22">
        <v>8322</v>
      </c>
      <c r="D13" s="23">
        <v>14763658.76</v>
      </c>
      <c r="E13" s="24">
        <v>1774.0517615957699</v>
      </c>
    </row>
    <row r="14" spans="1:5" x14ac:dyDescent="0.2">
      <c r="A14" s="9" t="s">
        <v>6</v>
      </c>
      <c r="B14" s="21">
        <v>4043</v>
      </c>
      <c r="C14" s="22">
        <v>3734</v>
      </c>
      <c r="D14" s="23">
        <v>4619153.0199999996</v>
      </c>
      <c r="E14" s="24">
        <v>1237.05222817354</v>
      </c>
    </row>
    <row r="15" spans="1:5" x14ac:dyDescent="0.2">
      <c r="A15" s="9" t="s">
        <v>7</v>
      </c>
      <c r="B15" s="21">
        <v>1278</v>
      </c>
      <c r="C15" s="22">
        <v>1207</v>
      </c>
      <c r="D15" s="23">
        <v>3245976.7</v>
      </c>
      <c r="E15" s="24">
        <v>2689.2930405965199</v>
      </c>
    </row>
    <row r="16" spans="1:5" x14ac:dyDescent="0.2">
      <c r="A16" s="9" t="s">
        <v>8</v>
      </c>
      <c r="B16" s="21">
        <v>1782</v>
      </c>
      <c r="C16" s="22">
        <v>1767</v>
      </c>
      <c r="D16" s="23">
        <v>7642795</v>
      </c>
      <c r="E16" s="24">
        <v>4325.2942840973401</v>
      </c>
    </row>
    <row r="17" spans="1:8" x14ac:dyDescent="0.2">
      <c r="A17" s="9" t="s">
        <v>9</v>
      </c>
      <c r="B17" s="21">
        <v>5884</v>
      </c>
      <c r="C17" s="22">
        <v>5514</v>
      </c>
      <c r="D17" s="23">
        <v>10794418.77</v>
      </c>
      <c r="E17" s="24">
        <v>1957.6385146898799</v>
      </c>
    </row>
    <row r="18" spans="1:8" x14ac:dyDescent="0.2">
      <c r="A18" s="9" t="s">
        <v>10</v>
      </c>
      <c r="B18" s="21">
        <v>4665</v>
      </c>
      <c r="C18" s="22">
        <v>4497</v>
      </c>
      <c r="D18" s="23">
        <v>11383928.58</v>
      </c>
      <c r="E18" s="24">
        <v>2531.4495396931302</v>
      </c>
    </row>
    <row r="19" spans="1:8" x14ac:dyDescent="0.2">
      <c r="A19" s="9" t="s">
        <v>11</v>
      </c>
      <c r="B19" s="21">
        <v>626</v>
      </c>
      <c r="C19" s="22">
        <v>611</v>
      </c>
      <c r="D19" s="23">
        <v>1313769.97</v>
      </c>
      <c r="E19" s="24">
        <v>2150.1963502455001</v>
      </c>
    </row>
    <row r="20" spans="1:8" x14ac:dyDescent="0.2">
      <c r="A20" s="9" t="s">
        <v>12</v>
      </c>
      <c r="B20" s="21">
        <v>2531</v>
      </c>
      <c r="C20" s="22">
        <v>2425</v>
      </c>
      <c r="D20" s="23">
        <v>6156807.1399999997</v>
      </c>
      <c r="E20" s="24">
        <v>2538.8895422680398</v>
      </c>
    </row>
    <row r="21" spans="1:8" x14ac:dyDescent="0.2">
      <c r="A21" s="9" t="s">
        <v>13</v>
      </c>
      <c r="B21" s="21">
        <v>3279</v>
      </c>
      <c r="C21" s="22">
        <v>3121</v>
      </c>
      <c r="D21" s="23">
        <v>4678016.3899999997</v>
      </c>
      <c r="E21" s="24">
        <v>1498.8838160845901</v>
      </c>
    </row>
    <row r="22" spans="1:8" x14ac:dyDescent="0.2">
      <c r="A22" s="9" t="s">
        <v>14</v>
      </c>
      <c r="B22" s="21">
        <v>916</v>
      </c>
      <c r="C22" s="22">
        <v>832</v>
      </c>
      <c r="D22" s="23">
        <f>1102182.67+1135.92</f>
        <v>1103318.5899999999</v>
      </c>
      <c r="E22" s="24">
        <f>+D22/C22</f>
        <v>1326.1040745192306</v>
      </c>
    </row>
    <row r="23" spans="1:8" x14ac:dyDescent="0.2">
      <c r="A23" s="9" t="s">
        <v>15</v>
      </c>
      <c r="B23" s="21">
        <v>12</v>
      </c>
      <c r="C23" s="22">
        <v>12</v>
      </c>
      <c r="D23" s="23">
        <v>30116.02</v>
      </c>
      <c r="E23" s="24">
        <v>2509.6683333333299</v>
      </c>
    </row>
    <row r="24" spans="1:8" x14ac:dyDescent="0.2">
      <c r="A24" s="9" t="s">
        <v>16</v>
      </c>
      <c r="B24" s="25">
        <v>150</v>
      </c>
      <c r="C24" s="26">
        <v>131</v>
      </c>
      <c r="D24" s="27">
        <v>145356.85</v>
      </c>
      <c r="E24" s="28">
        <v>1109.59427480916</v>
      </c>
    </row>
    <row r="25" spans="1:8" x14ac:dyDescent="0.2">
      <c r="A25" s="10" t="s">
        <v>17</v>
      </c>
      <c r="B25" s="29">
        <v>189</v>
      </c>
      <c r="C25" s="30">
        <v>174</v>
      </c>
      <c r="D25" s="31">
        <v>217971.57</v>
      </c>
      <c r="E25" s="32">
        <v>1252.7101724137899</v>
      </c>
    </row>
    <row r="26" spans="1:8" x14ac:dyDescent="0.2">
      <c r="A26" s="11" t="s">
        <v>18</v>
      </c>
      <c r="B26" s="33">
        <v>39990</v>
      </c>
      <c r="C26" s="33">
        <v>37692</v>
      </c>
      <c r="D26" s="34">
        <v>76690817.230000004</v>
      </c>
      <c r="E26" s="34">
        <v>2034.6709442322001</v>
      </c>
    </row>
    <row r="27" spans="1:8" x14ac:dyDescent="0.2">
      <c r="A27" s="12" t="s">
        <v>25</v>
      </c>
      <c r="B27" s="1"/>
      <c r="C27" s="1"/>
      <c r="D27" s="1"/>
      <c r="E27" s="1"/>
    </row>
    <row r="28" spans="1:8" x14ac:dyDescent="0.2">
      <c r="A28" s="12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ht="28.5" customHeight="1" x14ac:dyDescent="0.2">
      <c r="A30" s="13" t="s">
        <v>26</v>
      </c>
      <c r="B30" s="14"/>
      <c r="C30" s="14"/>
      <c r="D30" s="14"/>
      <c r="E30" s="14"/>
      <c r="F30" s="15"/>
      <c r="G30" s="15"/>
      <c r="H30" s="15"/>
    </row>
    <row r="31" spans="1:8" ht="46.5" customHeight="1" x14ac:dyDescent="0.2">
      <c r="A31" s="13" t="s">
        <v>27</v>
      </c>
      <c r="B31" s="16"/>
      <c r="C31" s="16"/>
      <c r="D31" s="16"/>
      <c r="E31" s="16"/>
      <c r="F31" s="15"/>
      <c r="G31" s="15"/>
      <c r="H31" s="15"/>
    </row>
    <row r="32" spans="1:8" ht="42.75" customHeight="1" x14ac:dyDescent="0.2">
      <c r="A32" s="13" t="s">
        <v>28</v>
      </c>
      <c r="B32" s="16"/>
      <c r="C32" s="16"/>
      <c r="D32" s="16"/>
      <c r="E32" s="16"/>
      <c r="F32" s="15"/>
      <c r="G32" s="15"/>
      <c r="H32" s="15"/>
    </row>
    <row r="33" spans="1:8" x14ac:dyDescent="0.2">
      <c r="A33" s="35"/>
      <c r="B33" s="15"/>
      <c r="C33" s="15"/>
      <c r="D33" s="15"/>
      <c r="E33" s="15"/>
      <c r="F33" s="15"/>
      <c r="G33" s="15"/>
      <c r="H33" s="15"/>
    </row>
    <row r="34" spans="1:8" x14ac:dyDescent="0.2">
      <c r="A34" s="36"/>
      <c r="B34" s="36"/>
      <c r="C34" s="36"/>
      <c r="D34" s="36"/>
      <c r="E34" s="36"/>
      <c r="F34" s="1"/>
      <c r="G34" s="1"/>
      <c r="H34" s="1"/>
    </row>
  </sheetData>
  <mergeCells count="6">
    <mergeCell ref="A4:E4"/>
    <mergeCell ref="A5:E5"/>
    <mergeCell ref="A30:E30"/>
    <mergeCell ref="A31:E31"/>
    <mergeCell ref="A32:E32"/>
    <mergeCell ref="A34:E34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